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Объем МБТ" sheetId="1" r:id="rId1"/>
  </sheets>
  <definedNames>
    <definedName name="_xlnm._FilterDatabase" localSheetId="0" hidden="1">'Объем МБТ'!$A$9:$A$9</definedName>
    <definedName name="_xlnm.Print_Titles" localSheetId="0">'Объем МБТ'!$9:$9</definedName>
    <definedName name="_xlnm.Print_Area" localSheetId="0">'Объем МБТ'!$A$1:$C$53</definedName>
  </definedNames>
  <calcPr calcId="145621"/>
</workbook>
</file>

<file path=xl/calcChain.xml><?xml version="1.0" encoding="utf-8"?>
<calcChain xmlns="http://schemas.openxmlformats.org/spreadsheetml/2006/main">
  <c r="C48" i="1" l="1"/>
  <c r="B48" i="1"/>
  <c r="C10" i="1"/>
  <c r="B10" i="1"/>
  <c r="C21" i="1"/>
  <c r="B21" i="1"/>
  <c r="C41" i="1"/>
  <c r="B41" i="1"/>
  <c r="B26" i="1" s="1"/>
  <c r="B53" i="1" s="1"/>
  <c r="C26" i="1" l="1"/>
  <c r="C53" i="1" l="1"/>
</calcChain>
</file>

<file path=xl/sharedStrings.xml><?xml version="1.0" encoding="utf-8"?>
<sst xmlns="http://schemas.openxmlformats.org/spreadsheetml/2006/main" count="50" uniqueCount="50">
  <si>
    <t>Наименование</t>
  </si>
  <si>
    <t>ИНЫЕ МЕЖБЮДЖЕТНЫЕ ТРАНСФЕРТЫ</t>
  </si>
  <si>
    <t>МЕЖБЮДЖЕТНЫЕ СУБСИДИИ</t>
  </si>
  <si>
    <t>МЕЖБЮДЖЕТНЫЕ СУБВЕНЦИИ</t>
  </si>
  <si>
    <t>ВСЕГО</t>
  </si>
  <si>
    <t>(в рублях)</t>
  </si>
  <si>
    <t>Субсидии на создание условий для деятельности народных дружин, в рамках основного мероприятия, "Создание условий для деятельности народных дружин", подпрограммы "Профилактика правонарушений", государственной программы "Профилактика правонарушений и обеспечение отдельных прав граждан"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</si>
  <si>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основного мероприятия "Обеспечение регулирования деятельности по обращению с отходами производства и потребления", подпрограммы "Развитие системы обращения с отходами производства и потребления в Ханты-Мансийском автономном округе – Югре", государственной программы "Экологическая безопасность"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</si>
  <si>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Югре, в рамках основного мероприятия "Профилактика инфекционных и паразитарных заболеваний, включая иммунопрофилактику", подпрограммы "Развитие первичной медико-санитарной помощи", государственной программы "Современное здравоохранение"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</si>
  <si>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основного мероприятия "Субвенции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подпрограммы "Обеспечение мерами государственной поддержки по улучшению жилищных условий отдельных категорий граждан " государственной программы "Развитие жилищной сферы"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</si>
  <si>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 в рамках основного мероприятия  "Развитие архивного дела", подпрограммы "Организационные, экономические механизмы развития культуры, архивного дела и историко-культурного наследия", государственной программы "Культурное пространство"</t>
  </si>
  <si>
    <t>Субвенция на 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Ханты-Мансийского автономного округа – Югры, не отнесенные к государственным программам"</t>
  </si>
  <si>
    <t>Субвенции на поддержку животноводства, переработки и реализации продукции животноводства в рамках основного мероприятия "Государственная поддержка племенного животноводства, производства и реализации продукции животноводства" подпрограммы "Развитие отрасли животноводства" государственной программы "Развитие агропромышленного комплекса"</t>
  </si>
  <si>
    <t>Субсидии на реализацию полномочий в сфере жилищно-коммунального комплекса в рамках основного мероприятия "Предоставление субсидий на реализацию полномочий в сфере жилищно-коммунального комплекса", подпрограммы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водоотведения", государственной программы "Жилищно-коммунальный комплекс и городская среда"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</si>
  <si>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в рамках основного мероприятия "Организация летнего отдыха и оздоровления детей и молодежи", подпрограммы "Общее образование. Дополнительное образование детей", государственной программы "Развитие образования"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</si>
  <si>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в рамках основного мероприятия"Обеспечение подготовки спортивного резерва и сборных команд Ханты-Мансийского автономного округа – Югры по видам спорта", подпрограммы "Развитие спорта высших достижений и системы подготовки спортивного резерва", государственной программы "Развитие физической культуры и спорта"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</si>
  <si>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 в рамках основного мероприятия "Предоставление субвенций бюджетам муниципальных районов и городских округов на осуществление отдельных государственных полномочий в сфере трудовых отношений и государственного управления охраной труда", подпрограммы "Улучшение условий и охраны труда в автономном округе", государственной программы "Поддержка занятости населения"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</si>
  <si>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</si>
  <si>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</si>
  <si>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основного мероприятия"Осуществление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юрисдикции", Подпрограмма "Профилактика правонарушений", Государственная программа "Профилактика правонарушений и обеспечение отдельных прав граждан"</t>
  </si>
  <si>
    <t>Иные межбюджетные трансферты на реализацию мероприятий по содействию трудоустройству граждан, в рамках основного мероприятия "Организация сопровождения инвалидов, включая инвалидов молодого возраста, при трудоустройстве и самозанятости", подпрограммы "Сопровождение инвалидов, включая инвалидов молодого возраста, при трудоустройстве",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</si>
  <si>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трудоустройству граждан с инвалидностью и их адаптация на рынке труда", подпрограммы "Сопровождение инвалидов, включая инвалидов молодого возраста, при трудоустройстве", 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</si>
  <si>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улучшению положения на рынке труда не занятых трудовой деятельностью и безработных граждан", подпрограммы "Содействие трудоустройству граждан", государственной программы "Поддержка занятости населения"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</si>
  <si>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правонарушениях", в рамках основного мероприятия "Осуществление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правонарушениях", подпрограммы "Профилактика правонарушений", государственной программы "Профилактика правонарушений и обеспечение отдельных прав граждан"</t>
  </si>
  <si>
    <t>План на 2021 год</t>
  </si>
  <si>
    <t>Субсидии для реализации полномочий в области жилищных отношений в рамках основного мероприятия "Предоставление субсидий из бюджета автономного округа бюджетам муниципальных образований автономного округа для реализации полномочий в области жилищных отношений", подпрограммы "Содействие развитию жилищного строительства", государственной программы "Развитие жилищной сферы"</t>
  </si>
  <si>
    <t>Субсидии для реализации полномочий в области жилищного строительства в рамках основного мероприятия "Предоставление субсидий из бюджета автономного округа бюджетам муниципальных образований автономного округа для реализации полномочий в области жилищного строительства", подпрограммы "Содействие развитию жилищного строительства", государственной программы "Развитие жилищной сферы"</t>
  </si>
  <si>
    <t>Субсидия на обеспечение функционирования и развития систем видеонаблюдения в сфере общественного порядка в рамках основного мероприятия "Обеспечение функционирования и развития систем видеонаблюдения в сфере общественного порядка"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</si>
  <si>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Субсидии на содействие развитию исторических и иных местных традиций в рамках основного мероприятия "Поддержка мер по обеспечению сбалансированности местных бюджетов и компенсация дополнительных расходов, возникших в результате решений, принятых органами власти другого уровня" Подпрограммы "Выравнивание финансовых возможностей и содействие сбалансированности местных бюджетов" Государственной программа "Создание условий для эффективного управления муниципальными финансами"</t>
  </si>
  <si>
    <t>Субсидии на поддержку малого и среднего предпринимательства в рамках Регионального проекта "Расширение доступа субъектов малого и среднего предпринимательства к финансовой поддержке, в том числе к льготному финансированию", подпрограммы "Развитие малого и среднего предпринимательства" государственной программы "Развитие экономического потенциала"</t>
  </si>
  <si>
    <t>Субсидии на поддержку малого и среднего предпринимательства в рамках Регионального проекта "Популяризация предпринимательства", подпрограммы "Развитие малого и среднего предпринимательства" государственной программы "Развитие экономического потенциала"</t>
  </si>
  <si>
    <t>Субсидии на развитие сферы культуры в муниципальных образованиях Ханты Мансийского автономного округа- Югры в рамках основного мероприятия "Развитие библиотечного дела", подпрограммы "Модернизация и развитие учреждений и организаций культуры", государственной программы "Культурное пространство"</t>
  </si>
  <si>
    <t xml:space="preserve">Субсидия на реализацию мероприятий по обеспечению жильем молодых семей в рамках основного мероприятия "Обеспечение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федерации", подпрограммы "Обеспечение мерами государственной поддержки по улучшению жилищных условий отдельных категорий граждан", государственной программы "Развитие жилищной сферы" 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</si>
  <si>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 в рамках основного мероприятия "Организация предоставления государственных и муниципальных услуг в многофункциональных центрах", подпрограммы "Совершенствование государственного и муниципального управления", Государственной программы "Развитие экономического потенциала"</t>
  </si>
  <si>
    <t>Субсидия на реализацию программ формирования современной городской среды Регионального проекта "Формирование комфортной городской среды", подпрограммы "Формирование комфортной городской среды", государственной программы "Жилищно-коммунальный комплекс и городская среда"</t>
  </si>
  <si>
    <t>Субвенция на проведение Всероссийской переписи населения 2020 года, Подпрограммы "Совершенствование системы государственного стратегического управления и повышение инвестиционной привлекательности" Государственной программы "Развитие экономического потенциала"</t>
  </si>
  <si>
    <t>Единая субвенция на осуществление деятельности по опеке и попечительству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</si>
  <si>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Субвенции на осуществление отдельных государственных полномочий по созданию и осуществлению деятельности комиссий по делам несовершеннолетних и защите их прав в рамках Основного мероприятия "Популяризация семейных ценностей и защита интересов детей", Подпрограммы "Поддержка семьи, материнства и детства" Государственной программы "Социальное и демографическое развитие"</t>
  </si>
  <si>
    <t>Субвенция на осуществление переданных полномочий Российской Федерации на государственную регистрацию актов гражданского состояния в рамках основного мероприятия "Реализация переданных государственных полномочий по государственной регистрации актов гражданского состояния"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</t>
  </si>
  <si>
    <t>Субвенция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атономного округа -Югры в рамках основного мероприятия "Реализация переданных государственных полномочий по государственной регистрации актов гражданского состояния"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</t>
  </si>
  <si>
    <t>Субвенции на организацию мероприятий при осуществлении деятельности по обращению с животными без владельцев в рамках Основного мероприятия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комплекса"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</si>
  <si>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в рамках основного мероприятия "Финансовое обеспечение полномочий исполнительного органа государственной власти Ханты Мансийского автономного округа- Югры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</si>
  <si>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основного мероприятия "Финансовое обеспечение полномочий исполнительного органа государственной власти Ханты Мансийского автономного округа- Югры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</t>
  </si>
  <si>
    <t xml:space="preserve">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 Мансийского автономного округа Югры отдельных государственных полномочий в области образования в рамках основного мероприятия "Обеспечение реализации основных и дополнительных общеобразовательных программ в образовательных организациях, расположенных на территории Ханты Мансийского автономного округа- Югры" подпрограммы "Общее образование. Дополнительное образование детей", государственной программы "Развитие образования" </t>
  </si>
  <si>
    <t>Субвенции на организацию и обеспечение отдыха и оздоровления детей, в том числе в этнической среде в рамках основного мероприятия "Финансовое обеспечение полномочий исполнительного органа государственной власти Ханты -Мансийского автономного округа - Югры по исполнению публичных обязательств перед физическими лицами", подпрограммы "Ресурсное обеспечение в сфере образования, науки и молодежной политики", государственной программы "Развитие образования"</t>
  </si>
  <si>
    <t>План на 2022 год</t>
  </si>
  <si>
    <t>Объем межбюджетных трансфертов, получаемых из других бюджетов 
на 2021 и 2022 годов</t>
  </si>
  <si>
    <t>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</si>
  <si>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</si>
  <si>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9.1
к решению Думы города Покачи
от30.12.2020 №47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</si>
</sst>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[Red]\-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5" fillId="0" borderId="0"/>
    <xf numFmtId="0" fontId="9" fillId="0" borderId="0"/>
  </cellStyleXfs>
  <cellXfs count="2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4" fontId="1" fillId="0" borderId="0" xfId="0" applyNumberFormat="1" applyFont="1" applyFill="1"/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8" fillId="0" borderId="1" xfId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 applyProtection="1">
      <alignment horizontal="center" vertical="center"/>
      <protection hidden="1"/>
    </xf>
    <xf numFmtId="4" fontId="8" fillId="0" borderId="1" xfId="2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Fill="1"/>
    <xf numFmtId="3" fontId="8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8" fillId="0" borderId="2" xfId="2" applyNumberFormat="1" applyFont="1" applyFill="1" applyBorder="1" applyAlignment="1" applyProtection="1">
      <alignment horizontal="left" vertical="top" wrapText="1"/>
      <protection hidden="1"/>
    </xf>
    <xf numFmtId="0" fontId="8" fillId="0" borderId="2" xfId="4" applyNumberFormat="1" applyFont="1" applyFill="1" applyBorder="1" applyAlignment="1" applyProtection="1">
      <alignment horizontal="left" vertical="top" wrapText="1"/>
      <protection hidden="1"/>
    </xf>
    <xf numFmtId="164" fontId="8" fillId="0" borderId="1" xfId="2" applyNumberFormat="1" applyFont="1" applyFill="1" applyBorder="1" applyAlignment="1" applyProtection="1">
      <alignment horizontal="right"/>
      <protection hidden="1"/>
    </xf>
    <xf numFmtId="164" fontId="8" fillId="0" borderId="1" xfId="4" applyNumberFormat="1" applyFont="1" applyFill="1" applyBorder="1" applyAlignment="1" applyProtection="1">
      <alignment horizontal="right"/>
      <protection hidden="1"/>
    </xf>
    <xf numFmtId="164" fontId="6" fillId="0" borderId="1" xfId="2" applyNumberFormat="1" applyFont="1" applyFill="1" applyBorder="1" applyAlignment="1" applyProtection="1">
      <alignment horizontal="right"/>
      <protection hidden="1"/>
    </xf>
    <xf numFmtId="0" fontId="6" fillId="0" borderId="2" xfId="2" applyNumberFormat="1" applyFont="1" applyFill="1" applyBorder="1" applyAlignment="1" applyProtection="1">
      <alignment horizontal="left" vertical="top" wrapText="1"/>
      <protection hidden="1"/>
    </xf>
    <xf numFmtId="0" fontId="6" fillId="0" borderId="2" xfId="4" applyNumberFormat="1" applyFont="1" applyFill="1" applyBorder="1" applyAlignment="1" applyProtection="1">
      <alignment horizontal="left" vertical="top" wrapText="1"/>
      <protection hidden="1"/>
    </xf>
    <xf numFmtId="0" fontId="6" fillId="0" borderId="1" xfId="0" applyFont="1" applyFill="1" applyBorder="1" applyAlignment="1">
      <alignment horizontal="center"/>
    </xf>
    <xf numFmtId="4" fontId="6" fillId="0" borderId="1" xfId="2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Alignment="1"/>
    <xf numFmtId="0" fontId="11" fillId="0" borderId="0" xfId="0" applyFont="1" applyFill="1" applyAlignment="1">
      <alignment vertical="top"/>
    </xf>
    <xf numFmtId="4" fontId="6" fillId="0" borderId="3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 wrapText="1"/>
    </xf>
    <xf numFmtId="0" fontId="12" fillId="0" borderId="0" xfId="2" applyFont="1" applyFill="1" applyAlignment="1" applyProtection="1">
      <alignment horizontal="right" vertical="top" wrapText="1"/>
      <protection hidden="1"/>
    </xf>
  </cellXfs>
  <cellStyles count="5">
    <cellStyle name="Обычный" xfId="0" builtinId="0"/>
    <cellStyle name="Обычный 2" xfId="2"/>
    <cellStyle name="Обычный 2 3" xfId="4"/>
    <cellStyle name="Обычный 3" xfId="3"/>
    <cellStyle name="Обычный_Январь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view="pageBreakPreview" zoomScale="115" zoomScaleNormal="100" zoomScaleSheetLayoutView="115" workbookViewId="0">
      <selection activeCell="B1" sqref="B1:C3"/>
    </sheetView>
  </sheetViews>
  <sheetFormatPr defaultColWidth="9.109375" defaultRowHeight="13.8" x14ac:dyDescent="0.25"/>
  <cols>
    <col min="1" max="1" width="83.6640625" style="2" customWidth="1"/>
    <col min="2" max="2" width="18.88671875" style="3" customWidth="1"/>
    <col min="3" max="3" width="15" style="1" customWidth="1"/>
    <col min="4" max="6" width="9.109375" style="1" hidden="1" customWidth="1"/>
    <col min="7" max="16384" width="9.109375" style="1"/>
  </cols>
  <sheetData>
    <row r="1" spans="1:6" ht="15.75" customHeight="1" x14ac:dyDescent="0.3">
      <c r="A1" s="22"/>
      <c r="B1" s="26" t="s">
        <v>49</v>
      </c>
      <c r="C1" s="26"/>
      <c r="D1" s="23"/>
      <c r="E1" s="23"/>
      <c r="F1" s="23"/>
    </row>
    <row r="2" spans="1:6" ht="15.6" x14ac:dyDescent="0.3">
      <c r="A2" s="22"/>
      <c r="B2" s="26"/>
      <c r="C2" s="26"/>
      <c r="D2" s="23"/>
      <c r="E2" s="23"/>
      <c r="F2" s="23"/>
    </row>
    <row r="3" spans="1:6" ht="15" customHeight="1" x14ac:dyDescent="0.3">
      <c r="A3" s="22"/>
      <c r="B3" s="26"/>
      <c r="C3" s="26"/>
      <c r="D3" s="23"/>
      <c r="E3" s="23"/>
      <c r="F3" s="23"/>
    </row>
    <row r="4" spans="1:6" ht="15" customHeight="1" x14ac:dyDescent="0.3">
      <c r="A4" s="22"/>
      <c r="B4" s="23"/>
      <c r="C4" s="23"/>
      <c r="D4" s="23"/>
      <c r="E4" s="23"/>
      <c r="F4" s="23"/>
    </row>
    <row r="5" spans="1:6" ht="15" customHeight="1" x14ac:dyDescent="0.3">
      <c r="A5" s="22"/>
      <c r="B5" s="23"/>
      <c r="C5" s="23"/>
      <c r="D5" s="23"/>
      <c r="E5" s="23"/>
      <c r="F5" s="23"/>
    </row>
    <row r="6" spans="1:6" ht="18.75" customHeight="1" x14ac:dyDescent="0.25">
      <c r="A6" s="1"/>
      <c r="B6" s="23"/>
      <c r="C6" s="23"/>
      <c r="D6" s="23"/>
      <c r="E6" s="23"/>
      <c r="F6" s="23"/>
    </row>
    <row r="7" spans="1:6" ht="42" customHeight="1" x14ac:dyDescent="0.35">
      <c r="A7" s="25" t="s">
        <v>46</v>
      </c>
      <c r="B7" s="25"/>
      <c r="C7" s="25"/>
    </row>
    <row r="8" spans="1:6" s="5" customFormat="1" ht="18" customHeight="1" x14ac:dyDescent="0.25">
      <c r="A8" s="4"/>
      <c r="B8" s="24" t="s">
        <v>5</v>
      </c>
      <c r="C8" s="24"/>
    </row>
    <row r="9" spans="1:6" s="5" customFormat="1" ht="13.2" x14ac:dyDescent="0.25">
      <c r="A9" s="6" t="s">
        <v>0</v>
      </c>
      <c r="B9" s="20" t="s">
        <v>24</v>
      </c>
      <c r="C9" s="20" t="s">
        <v>45</v>
      </c>
    </row>
    <row r="10" spans="1:6" s="9" customFormat="1" ht="21" customHeight="1" x14ac:dyDescent="0.25">
      <c r="A10" s="7" t="s">
        <v>2</v>
      </c>
      <c r="B10" s="8">
        <f>SUM(B11:B25)</f>
        <v>89249200</v>
      </c>
      <c r="C10" s="8">
        <f>SUM(C11:C25)</f>
        <v>92467900</v>
      </c>
    </row>
    <row r="11" spans="1:6" s="5" customFormat="1" ht="66" x14ac:dyDescent="0.25">
      <c r="A11" s="14" t="s">
        <v>25</v>
      </c>
      <c r="B11" s="16">
        <v>23656200</v>
      </c>
      <c r="C11" s="16">
        <v>23656200</v>
      </c>
    </row>
    <row r="12" spans="1:6" s="5" customFormat="1" ht="66" x14ac:dyDescent="0.25">
      <c r="A12" s="14" t="s">
        <v>26</v>
      </c>
      <c r="B12" s="16">
        <v>5977800</v>
      </c>
      <c r="C12" s="16">
        <v>5977800</v>
      </c>
    </row>
    <row r="13" spans="1:6" s="5" customFormat="1" ht="66" x14ac:dyDescent="0.25">
      <c r="A13" s="14" t="s">
        <v>27</v>
      </c>
      <c r="B13" s="16">
        <v>0</v>
      </c>
      <c r="C13" s="16">
        <v>440000</v>
      </c>
    </row>
    <row r="14" spans="1:6" s="5" customFormat="1" ht="52.8" x14ac:dyDescent="0.25">
      <c r="A14" s="14" t="s">
        <v>6</v>
      </c>
      <c r="B14" s="16">
        <v>54900</v>
      </c>
      <c r="C14" s="16">
        <v>54800</v>
      </c>
    </row>
    <row r="15" spans="1:6" ht="79.2" x14ac:dyDescent="0.25">
      <c r="A15" s="14" t="s">
        <v>28</v>
      </c>
      <c r="B15" s="16">
        <v>0</v>
      </c>
      <c r="C15" s="16">
        <v>2500000</v>
      </c>
    </row>
    <row r="16" spans="1:6" s="5" customFormat="1" ht="52.8" x14ac:dyDescent="0.25">
      <c r="A16" s="14" t="s">
        <v>29</v>
      </c>
      <c r="B16" s="16">
        <v>4187000</v>
      </c>
      <c r="C16" s="16">
        <v>4187000</v>
      </c>
    </row>
    <row r="17" spans="1:3" s="5" customFormat="1" ht="39.6" x14ac:dyDescent="0.25">
      <c r="A17" s="14" t="s">
        <v>30</v>
      </c>
      <c r="B17" s="16">
        <v>636000</v>
      </c>
      <c r="C17" s="16">
        <v>636000</v>
      </c>
    </row>
    <row r="18" spans="1:3" s="5" customFormat="1" ht="79.2" x14ac:dyDescent="0.25">
      <c r="A18" s="14" t="s">
        <v>13</v>
      </c>
      <c r="B18" s="16">
        <v>8825900</v>
      </c>
      <c r="C18" s="16">
        <v>8584200</v>
      </c>
    </row>
    <row r="19" spans="1:3" s="5" customFormat="1" ht="52.8" x14ac:dyDescent="0.25">
      <c r="A19" s="14" t="s">
        <v>31</v>
      </c>
      <c r="B19" s="16">
        <v>315900</v>
      </c>
      <c r="C19" s="16">
        <v>315900</v>
      </c>
    </row>
    <row r="20" spans="1:3" s="5" customFormat="1" ht="79.2" x14ac:dyDescent="0.25">
      <c r="A20" s="14" t="s">
        <v>32</v>
      </c>
      <c r="B20" s="16">
        <v>4084500</v>
      </c>
      <c r="C20" s="16">
        <v>4176200</v>
      </c>
    </row>
    <row r="21" spans="1:3" s="5" customFormat="1" ht="66" x14ac:dyDescent="0.25">
      <c r="A21" s="14" t="s">
        <v>33</v>
      </c>
      <c r="B21" s="16">
        <f>20342000+476500</f>
        <v>20818500</v>
      </c>
      <c r="C21" s="16">
        <f>20342000+476500</f>
        <v>20818500</v>
      </c>
    </row>
    <row r="22" spans="1:3" s="5" customFormat="1" ht="79.2" x14ac:dyDescent="0.25">
      <c r="A22" s="14" t="s">
        <v>14</v>
      </c>
      <c r="B22" s="16">
        <v>1965800</v>
      </c>
      <c r="C22" s="16">
        <v>1965800</v>
      </c>
    </row>
    <row r="23" spans="1:3" s="9" customFormat="1" ht="105.6" x14ac:dyDescent="0.25">
      <c r="A23" s="14" t="s">
        <v>15</v>
      </c>
      <c r="B23" s="16">
        <v>431500</v>
      </c>
      <c r="C23" s="16">
        <v>447100</v>
      </c>
    </row>
    <row r="24" spans="1:3" s="5" customFormat="1" ht="52.8" x14ac:dyDescent="0.25">
      <c r="A24" s="14" t="s">
        <v>34</v>
      </c>
      <c r="B24" s="16">
        <v>9699800</v>
      </c>
      <c r="C24" s="16">
        <v>10113000</v>
      </c>
    </row>
    <row r="25" spans="1:3" s="5" customFormat="1" ht="52.8" x14ac:dyDescent="0.25">
      <c r="A25" s="14" t="s">
        <v>47</v>
      </c>
      <c r="B25" s="16">
        <v>8595400</v>
      </c>
      <c r="C25" s="16">
        <v>8595400</v>
      </c>
    </row>
    <row r="26" spans="1:3" s="5" customFormat="1" ht="13.2" x14ac:dyDescent="0.25">
      <c r="A26" s="10" t="s">
        <v>3</v>
      </c>
      <c r="B26" s="21">
        <f>SUM(B27:B47)</f>
        <v>588058000</v>
      </c>
      <c r="C26" s="21">
        <f t="shared" ref="C26" si="0">SUM(C27:C47)</f>
        <v>583403400</v>
      </c>
    </row>
    <row r="27" spans="1:3" s="5" customFormat="1" ht="79.2" x14ac:dyDescent="0.25">
      <c r="A27" s="13" t="s">
        <v>7</v>
      </c>
      <c r="B27" s="15">
        <v>74400</v>
      </c>
      <c r="C27" s="15">
        <v>74400</v>
      </c>
    </row>
    <row r="28" spans="1:3" s="5" customFormat="1" ht="66" x14ac:dyDescent="0.25">
      <c r="A28" s="13" t="s">
        <v>8</v>
      </c>
      <c r="B28" s="15">
        <v>451800</v>
      </c>
      <c r="C28" s="15">
        <v>451800</v>
      </c>
    </row>
    <row r="29" spans="1:3" s="5" customFormat="1" ht="52.8" x14ac:dyDescent="0.25">
      <c r="A29" s="13" t="s">
        <v>35</v>
      </c>
      <c r="B29" s="15">
        <v>0</v>
      </c>
      <c r="C29" s="15">
        <v>0</v>
      </c>
    </row>
    <row r="30" spans="1:3" s="5" customFormat="1" ht="66" x14ac:dyDescent="0.25">
      <c r="A30" s="13" t="s">
        <v>36</v>
      </c>
      <c r="B30" s="17">
        <v>7173200</v>
      </c>
      <c r="C30" s="17">
        <v>7173200</v>
      </c>
    </row>
    <row r="31" spans="1:3" s="5" customFormat="1" ht="158.4" x14ac:dyDescent="0.25">
      <c r="A31" s="13" t="s">
        <v>9</v>
      </c>
      <c r="B31" s="15">
        <v>6600</v>
      </c>
      <c r="C31" s="15">
        <v>6600</v>
      </c>
    </row>
    <row r="32" spans="1:3" s="5" customFormat="1" ht="66" x14ac:dyDescent="0.25">
      <c r="A32" s="13" t="s">
        <v>10</v>
      </c>
      <c r="B32" s="15">
        <v>259200</v>
      </c>
      <c r="C32" s="15">
        <v>265000</v>
      </c>
    </row>
    <row r="33" spans="1:3" s="5" customFormat="1" ht="52.8" x14ac:dyDescent="0.25">
      <c r="A33" s="19" t="s">
        <v>11</v>
      </c>
      <c r="B33" s="15">
        <v>1768500</v>
      </c>
      <c r="C33" s="15">
        <v>1820900</v>
      </c>
    </row>
    <row r="34" spans="1:3" s="5" customFormat="1" ht="158.4" x14ac:dyDescent="0.25">
      <c r="A34" s="18" t="s">
        <v>23</v>
      </c>
      <c r="B34" s="15">
        <v>830500</v>
      </c>
      <c r="C34" s="15">
        <v>830500</v>
      </c>
    </row>
    <row r="35" spans="1:3" s="5" customFormat="1" ht="66" x14ac:dyDescent="0.25">
      <c r="A35" s="13" t="s">
        <v>37</v>
      </c>
      <c r="B35" s="15">
        <v>3601400</v>
      </c>
      <c r="C35" s="15">
        <v>3601400</v>
      </c>
    </row>
    <row r="36" spans="1:3" s="5" customFormat="1" ht="92.4" x14ac:dyDescent="0.25">
      <c r="A36" s="13" t="s">
        <v>38</v>
      </c>
      <c r="B36" s="15">
        <v>3040500</v>
      </c>
      <c r="C36" s="15">
        <v>3135800</v>
      </c>
    </row>
    <row r="37" spans="1:3" s="5" customFormat="1" ht="105.6" x14ac:dyDescent="0.25">
      <c r="A37" s="13" t="s">
        <v>39</v>
      </c>
      <c r="B37" s="15">
        <v>749700</v>
      </c>
      <c r="C37" s="15">
        <v>749700</v>
      </c>
    </row>
    <row r="38" spans="1:3" s="5" customFormat="1" ht="52.8" x14ac:dyDescent="0.25">
      <c r="A38" s="13" t="s">
        <v>12</v>
      </c>
      <c r="B38" s="15">
        <v>5600</v>
      </c>
      <c r="C38" s="15">
        <v>5600</v>
      </c>
    </row>
    <row r="39" spans="1:3" s="5" customFormat="1" ht="93.75" customHeight="1" x14ac:dyDescent="0.25">
      <c r="A39" s="13" t="s">
        <v>40</v>
      </c>
      <c r="B39" s="15">
        <v>179700</v>
      </c>
      <c r="C39" s="15">
        <v>179700</v>
      </c>
    </row>
    <row r="40" spans="1:3" s="5" customFormat="1" ht="79.2" x14ac:dyDescent="0.25">
      <c r="A40" s="13" t="s">
        <v>41</v>
      </c>
      <c r="B40" s="15">
        <v>15181000</v>
      </c>
      <c r="C40" s="15">
        <v>15181000</v>
      </c>
    </row>
    <row r="41" spans="1:3" s="5" customFormat="1" ht="105.6" x14ac:dyDescent="0.25">
      <c r="A41" s="13" t="s">
        <v>42</v>
      </c>
      <c r="B41" s="15">
        <f>23017000+4642100</f>
        <v>27659100</v>
      </c>
      <c r="C41" s="15">
        <f>23017000+4642100</f>
        <v>27659100</v>
      </c>
    </row>
    <row r="42" spans="1:3" s="5" customFormat="1" ht="92.4" x14ac:dyDescent="0.25">
      <c r="A42" s="13" t="s">
        <v>43</v>
      </c>
      <c r="B42" s="15">
        <v>498672500</v>
      </c>
      <c r="C42" s="15">
        <v>498672500</v>
      </c>
    </row>
    <row r="43" spans="1:3" s="5" customFormat="1" ht="79.2" x14ac:dyDescent="0.25">
      <c r="A43" s="13" t="s">
        <v>44</v>
      </c>
      <c r="B43" s="15">
        <v>3528500</v>
      </c>
      <c r="C43" s="15">
        <v>3528500</v>
      </c>
    </row>
    <row r="44" spans="1:3" s="5" customFormat="1" ht="79.2" x14ac:dyDescent="0.25">
      <c r="A44" s="13" t="s">
        <v>16</v>
      </c>
      <c r="B44" s="15">
        <v>1355800</v>
      </c>
      <c r="C44" s="15">
        <v>1355800</v>
      </c>
    </row>
    <row r="45" spans="1:3" s="5" customFormat="1" ht="92.4" x14ac:dyDescent="0.25">
      <c r="A45" s="13" t="s">
        <v>17</v>
      </c>
      <c r="B45" s="15">
        <v>13846500</v>
      </c>
      <c r="C45" s="15">
        <v>13846500</v>
      </c>
    </row>
    <row r="46" spans="1:3" s="9" customFormat="1" ht="92.4" x14ac:dyDescent="0.25">
      <c r="A46" s="13" t="s">
        <v>18</v>
      </c>
      <c r="B46" s="15">
        <v>9667500</v>
      </c>
      <c r="C46" s="15">
        <v>4833800</v>
      </c>
    </row>
    <row r="47" spans="1:3" s="5" customFormat="1" ht="79.2" x14ac:dyDescent="0.25">
      <c r="A47" s="13" t="s">
        <v>19</v>
      </c>
      <c r="B47" s="15">
        <v>6000</v>
      </c>
      <c r="C47" s="15">
        <v>31600</v>
      </c>
    </row>
    <row r="48" spans="1:3" x14ac:dyDescent="0.25">
      <c r="A48" s="10" t="s">
        <v>1</v>
      </c>
      <c r="B48" s="8">
        <f>SUM(B49:B52)</f>
        <v>17265200</v>
      </c>
      <c r="C48" s="8">
        <f>SUM(C49:C52)</f>
        <v>17278600</v>
      </c>
    </row>
    <row r="49" spans="1:3" ht="66" x14ac:dyDescent="0.25">
      <c r="A49" s="13" t="s">
        <v>20</v>
      </c>
      <c r="B49" s="15">
        <v>89400</v>
      </c>
      <c r="C49" s="15">
        <v>89400</v>
      </c>
    </row>
    <row r="50" spans="1:3" ht="66" x14ac:dyDescent="0.25">
      <c r="A50" s="13" t="s">
        <v>21</v>
      </c>
      <c r="B50" s="15">
        <v>72700</v>
      </c>
      <c r="C50" s="15">
        <v>72700</v>
      </c>
    </row>
    <row r="51" spans="1:3" ht="52.8" x14ac:dyDescent="0.25">
      <c r="A51" s="13" t="s">
        <v>22</v>
      </c>
      <c r="B51" s="15">
        <v>1807200</v>
      </c>
      <c r="C51" s="15">
        <v>1820600</v>
      </c>
    </row>
    <row r="52" spans="1:3" ht="26.4" x14ac:dyDescent="0.25">
      <c r="A52" s="13" t="s">
        <v>48</v>
      </c>
      <c r="B52" s="15">
        <v>15295900</v>
      </c>
      <c r="C52" s="15">
        <v>15295900</v>
      </c>
    </row>
    <row r="53" spans="1:3" x14ac:dyDescent="0.25">
      <c r="A53" s="11" t="s">
        <v>4</v>
      </c>
      <c r="B53" s="12">
        <f>B48+B26+B10</f>
        <v>694572400</v>
      </c>
      <c r="C53" s="12">
        <f t="shared" ref="C53" si="1">C48+C26+C10</f>
        <v>693149900</v>
      </c>
    </row>
  </sheetData>
  <mergeCells count="3">
    <mergeCell ref="B8:C8"/>
    <mergeCell ref="A7:C7"/>
    <mergeCell ref="B1:C3"/>
  </mergeCells>
  <pageMargins left="1.3779527559055118" right="0.39370078740157483" top="0.19685039370078741" bottom="0.78740157480314965" header="0.19685039370078741" footer="0.31496062992125984"/>
  <pageSetup paperSize="9" scale="70" firstPageNumber="103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Объем МБТ</vt:lpstr>
      <vt:lpstr>'Объем МБТ'!Заголовки_для_печати</vt:lpstr>
      <vt:lpstr>'Объем МБТ'!Область_печати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2020-12-29T06:35:19Z</dcterms:modified>
</cp:coreProperties>
</file>