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0" windowWidth="16965" windowHeight="12315"/>
  </bookViews>
  <sheets>
    <sheet name="Приложение 1" sheetId="26" r:id="rId1"/>
  </sheets>
  <definedNames>
    <definedName name="_xlnm._FilterDatabase" localSheetId="0" hidden="1">'Приложение 1'!$A$6:$D$110</definedName>
    <definedName name="_xlnm.Print_Titles" localSheetId="0">'Приложение 1'!$6:$6</definedName>
    <definedName name="_xlnm.Print_Area" localSheetId="0">'Приложение 1'!$A$1:$D$110</definedName>
  </definedNames>
  <calcPr calcId="145621"/>
</workbook>
</file>

<file path=xl/calcChain.xml><?xml version="1.0" encoding="utf-8"?>
<calcChain xmlns="http://schemas.openxmlformats.org/spreadsheetml/2006/main">
  <c r="D68" i="26" l="1"/>
  <c r="D39" i="26" l="1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4" i="26"/>
  <c r="D13" i="26"/>
  <c r="D12" i="26"/>
  <c r="D117" i="26" s="1"/>
  <c r="D11" i="26"/>
  <c r="D10" i="26"/>
  <c r="D9" i="26"/>
  <c r="D8" i="26"/>
  <c r="D7" i="26"/>
  <c r="D15" i="26" l="1"/>
</calcChain>
</file>

<file path=xl/sharedStrings.xml><?xml version="1.0" encoding="utf-8"?>
<sst xmlns="http://schemas.openxmlformats.org/spreadsheetml/2006/main" count="198" uniqueCount="164">
  <si>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</si>
  <si>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</si>
  <si>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</si>
  <si>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</si>
  <si>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</si>
  <si>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</si>
  <si>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</si>
  <si>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</si>
  <si>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000 1 06 00000 00 0000 000</t>
  </si>
  <si>
    <t>НАЛОГИ НА ИМУЩЕСТВО</t>
  </si>
  <si>
    <t>Земельный налог</t>
  </si>
  <si>
    <t>000 1 08 00000 00 0000 000</t>
  </si>
  <si>
    <t>000 1 08 03000 01 0000 110</t>
  </si>
  <si>
    <t>000 1 08 07000 01 0000 110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</si>
  <si>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</si>
  <si>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</si>
  <si>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</si>
  <si>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</si>
  <si>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</si>
  <si>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</si>
  <si>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</si>
  <si>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</si>
  <si>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</si>
  <si>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</si>
  <si>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</si>
  <si>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</si>
  <si>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000 1 15 00000 00 0000 000</t>
  </si>
  <si>
    <t>АДМИНИСТРАТИВНЫЕ ПЛАТЕЖИ И СБОРЫ</t>
  </si>
  <si>
    <t>000 1 16 00000 00 0000 000</t>
  </si>
  <si>
    <t>ПРОЧИЕ НЕНАЛОГОВЫЕ ДОХОДЫ</t>
  </si>
  <si>
    <t>000 2 00 00000 00 0000 000</t>
  </si>
  <si>
    <t>в том числе:</t>
  </si>
  <si>
    <t>Бюджет автономного округа - всего</t>
  </si>
  <si>
    <t>Федеральный бюджет - всего</t>
  </si>
  <si>
    <t>ПРОЧИЕ БЕЗВОЗМЕЗДНЫЕ ПОСТУПЛЕНИЯ</t>
  </si>
  <si>
    <t>ИТОГО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</si>
  <si>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</si>
  <si>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</si>
  <si>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</si>
  <si>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</si>
  <si>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</si>
  <si>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</si>
  <si>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</si>
  <si>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</si>
  <si>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ДОХОДЫ ОТ ОКАЗАНИЯ ПЛАТНЫХ УСЛУГ (РАБОТ) И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</si>
  <si>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</si>
  <si>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</si>
  <si>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</si>
  <si>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</si>
  <si>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 xml:space="preserve">БЕЗВОЗМЕЗДНЫЕ ПОСТУПЛЕНИЯ </t>
  </si>
  <si>
    <t>000 1 05 04000 02 0000 110</t>
  </si>
  <si>
    <t>000 1 09 00000 00 0000 000</t>
  </si>
  <si>
    <t>000 1 17 00000 00 0000 000</t>
  </si>
  <si>
    <t>000 2 07 00000 00 0000 000</t>
  </si>
  <si>
    <t>000 1 05 01000 00 0000 110</t>
  </si>
  <si>
    <t>000 1 06 01000 00 0000 110</t>
  </si>
  <si>
    <t>000 1 06 06000 00 0000 110</t>
  </si>
  <si>
    <t>000 1 11 05000 00 0000 120</t>
  </si>
  <si>
    <t>000 1 11 09000 00 0000 120</t>
  </si>
  <si>
    <t>000 1 13 02000 00 0000 130</t>
  </si>
  <si>
    <t>000 1 15 02000 00 0000 140</t>
  </si>
  <si>
    <t>Налоговые доходы</t>
  </si>
  <si>
    <t>Неналоговые доходы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</si>
  <si>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</si>
  <si>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</si>
  <si>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</si>
  <si>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</si>
  <si>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</si>
  <si>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</si>
  <si>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кода бюджетной классификации</t>
  </si>
  <si>
    <t>НАЛОГОВЫЕ И НЕНАЛОГОВЫЕ ДОХОДЫ</t>
  </si>
  <si>
    <t>ГОСУДАРСТВЕННАЯ ПОШЛИНА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</si>
  <si>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</si>
  <si>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</si>
  <si>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 xml:space="preserve">ШТРАФЫ, САНКЦИИ, ВОЗМЕЩЕНИЕ УЩЕРБА </t>
  </si>
  <si>
    <t>в том числе по дополнительным нормативам отчислений</t>
  </si>
  <si>
    <t>в том числе без учета дополнительного норматива отчислений от НДФЛ</t>
  </si>
  <si>
    <t>ДОТАЦИИ БЮДЖЕТАМ БЮДЖЕТНОЙ СИСТЕМЫ РОССИЙСКОЙ ФЕДЕРАЦИИ</t>
  </si>
  <si>
    <t>СУБВЕНЦИИ БЮДЖЕТАМ БЮДЖЕТНОЙ СТСТЕМЫ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</si>
  <si>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</si>
  <si>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</si>
  <si>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000 2 02 10000 00 0000 150</t>
  </si>
  <si>
    <t>000 2 02 20000 00 0000 150</t>
  </si>
  <si>
    <t xml:space="preserve">000 2 02 29999 04 0000 150
</t>
  </si>
  <si>
    <t xml:space="preserve">000 2 02 25555 04 0000 150
</t>
  </si>
  <si>
    <t>000 2 02 30000 00 0000 150</t>
  </si>
  <si>
    <t xml:space="preserve">000 2 02 30024 04 0000 150
</t>
  </si>
  <si>
    <t xml:space="preserve">000 2 02 30029 04 0000 150
</t>
  </si>
  <si>
    <t>000 2 02 35930 04 0000 150</t>
  </si>
  <si>
    <t>000 2 02 40000 00 0000 150</t>
  </si>
  <si>
    <t xml:space="preserve">000 2 02 49999 04 0000 150
</t>
  </si>
  <si>
    <t>000 2 03 00000 00 0000 000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</si>
  <si>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</si>
  <si>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</si>
  <si>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</si>
  <si>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Транспортный налог</t>
  </si>
  <si>
    <t>000 2 02 25497 04 0000 150</t>
  </si>
  <si>
    <t>000 1 06 04000 02 0000 110</t>
  </si>
  <si>
    <t>разница  оценки ДФ/ МО</t>
  </si>
  <si>
    <t>Сумма
2023 год</t>
  </si>
  <si>
    <t xml:space="preserve">000 2 02 25304 04 0000 150
</t>
  </si>
  <si>
    <t>000 1 14 02000 00 0000 000</t>
  </si>
  <si>
    <t>000 2 02 35120 04 0000 150</t>
  </si>
  <si>
    <t>000 2 02 35118 04 0000 150</t>
  </si>
  <si>
    <t>000 2 02 29999 04 0000 150</t>
  </si>
  <si>
    <t xml:space="preserve">000
2 02 39999 04 0000 150
</t>
  </si>
  <si>
    <t>Дотация на поддержку мер по обеспечению сбалансированности бюджетов городских округов и муниципальных районов Ханты-Мансийского автономного округа - Югры</t>
  </si>
  <si>
    <t xml:space="preserve">000 2 02 15002 04 0000 150
</t>
  </si>
  <si>
    <t>000 2 02 45303 04 0000 150</t>
  </si>
  <si>
    <t>000 2 02 25304 04 0000 150</t>
  </si>
  <si>
    <t xml:space="preserve">000 2 02 25519 04 0000 150
</t>
  </si>
  <si>
    <t>Субвенция на осуществление первичного воинского учета органами местного самоуправления поселений, муниципальных и городских округов Непрограммное направление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</si>
  <si>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</si>
  <si>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занятости", подпрограммы "Содействие трудоустройству лиц с инвалидностью",  государственной программы "Поддержка занятости населения"</t>
  </si>
  <si>
    <t>000 2 02 25519 04 0000 150</t>
  </si>
  <si>
    <t>Доходы  бюджета города Покачи на 2023 год</t>
  </si>
  <si>
    <t>Приложение 1
к бюджету города Покачи на 2023 год и плановый период 2024 и 2025 годов, утвержденному решением Думы города Покачи                                                             от ____________ №______</t>
  </si>
  <si>
    <t>000 1 16 01000 01 0000 140</t>
  </si>
  <si>
    <t>000 1 16 02000 02 0000 140</t>
  </si>
  <si>
    <t>000 1 16 07000 00 0000 140</t>
  </si>
  <si>
    <t>000 1 16 11000 01 0000 140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</si>
  <si>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</si>
  <si>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</si>
  <si>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</si>
  <si>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</si>
  <si>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молодежи", подпрограммы "Содействие трудоустройству граждан", государственной программы "Поддержка занятости населения"</t>
  </si>
  <si>
    <t>Субсидия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 государственной программы "Пространственное развитие и формирование комфортной городской среды" (окружной бюджет)</t>
  </si>
  <si>
    <t>Субсидия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образованиеи воспитание детей", государственной программы "Развитие образования"</t>
  </si>
  <si>
    <t>Субсидия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</si>
  <si>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Субсидия на финансовую поддержку субъектов малого и среднего предпринимательства, впервые зарегистрированных и действующих менее одного года  на развитие социального предпринимательства в рамках Регионального проекта  "Создание условий для легкого старта и комфортного ведения бизнеса" подпрограммы "Развитие малого и среднего предпринимательства" государственной программы "Развитие экономического потенциала"</t>
  </si>
  <si>
    <t>Субсидия на реализацию мероприятий по обеспечению жильем молодых семей в рамках основного мероприятия "Обеспечение жильем молодых семей в целях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"Создание условий для обеспечения жилыми помещениями граждан", государственной программы "Развитие жилищной сферы" (окружной бюджет)</t>
  </si>
  <si>
    <t>Субсидия на финансовую поддержку субъектов малого и среднего предпринимательства в рамках Регионального проекта  "Акселерация субъектов малого и среднего предпринимательства"  подпрограммы "Развитие малого и среднего предпринимательства" государственной программы "Развитие экономического потенциала"</t>
  </si>
  <si>
    <t>Субсидия на создание условий для деятельности народных дружин в рамках основного мероприятия "Создание условий для обеспечения общественного порядка и законных прав граждан"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</si>
  <si>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Субсидия на развитие сферы культуры в муниципальных образованиях автономного округа,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</si>
  <si>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>Субсидия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</si>
  <si>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совершенствования сферы воспитания" подпрограммы "Общее образование. Дополнительное образование и воспитание  детей" государственной программы "Развитие образования"(окружной бюджет)</t>
  </si>
  <si>
    <t>Субсидия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</si>
  <si>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Субсидия на государственную поддержку отрасли культуры в рамках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</si>
  <si>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Субсидия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отношений" подпрограммы "Комплексное развитие территорий" государственой программы "Развитие жилищной сферы"</t>
  </si>
  <si>
    <t>Субсидия для реализации полномочий в области градостроительной деятельности в рамках основного мероприятия "Предоставление субсидий для реализации полномочий в области градостроительной деятельности" подпрограммы "Градостроительное обеспечение и комплексное развитие территорий" государственной программы "Пространственное развитие и формирование комфортной городской среды"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</si>
  <si>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</si>
  <si>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Субсидия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основного мероприятия "Реализация единой государственной политики по гармонизации межконфессиональных отношений"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</si>
  <si>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совершенствования сферы воспитания" подпрограммы "Общее образование. Дополнительное образование и воспитание  детей" государственной программы "Развитие образования"(федеральный бюджет)</t>
  </si>
  <si>
    <t>Субсидия на реализацию мероприятий по обеспечению жильем молодых семей в рамках основного мероприятия "Обеспечение жильем молодых семей в целях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 (федеральный бюджет)</t>
  </si>
  <si>
    <t>Субсидия на государственную поддержку отрасли культуры в рамках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 (федеральный бюджет)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</si>
  <si>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 (федеральный бюджет)</t>
  </si>
  <si>
    <t xml:space="preserve">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и воспитание детей", государственной программы "Развитие образования" </t>
  </si>
  <si>
    <t xml:space="preserve"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</t>
  </si>
  <si>
    <t>Субвенция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</si>
  <si>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Субвенция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труда"", подпрограммы "Улучшение условий и охраны труда в Ханты-Мансийском автономном округе – Югре", государственной программы "Поддержка занятости населения"</t>
  </si>
  <si>
    <t>Субвенция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"Обеспечение отдельных государственных полномочий в сфере правопорядка",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</si>
  <si>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</si>
  <si>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</si>
  <si>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Субвенция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мероприятие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</si>
  <si>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Субвенция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</si>
  <si>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</si>
  <si>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Субвенция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</si>
  <si>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 xml:space="preserve"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</si>
  <si>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 (окружной бюджет)</t>
  </si>
  <si>
    <t>Субвенция на поддержку и развитие животноводства 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</si>
  <si>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"Обеспечение отдельных государственных полномочий в сфере правопорядка"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</si>
  <si>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 (федеральный бюджет)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</si>
  <si>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реализации основных и дополнительных общеобразовательных программ, совершенствования сферы воспитания" подпрограммы "Общее образование. Дополнительное образование и воспитание детей" государственной программы "Развитие образования"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</si>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</sst>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1"/>
    </font>
    <font>
      <i/>
      <sz val="11"/>
      <name val="Times New Roman"/>
      <family val="1"/>
      <charset val="204"/>
    </font>
    <font>
      <i/>
      <strike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name val="Times New Roman"/>
      <family val="1"/>
      <charset val="1"/>
    </font>
    <font>
      <sz val="10"/>
      <color rgb="FF333399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EBF1DE"/>
      </patternFill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54">
    <xf numFmtId="0" fontId="0" fillId="0" borderId="0" xfId="0"/>
    <xf numFmtId="0" fontId="3" fillId="0" borderId="0" xfId="1" applyFont="1" applyFill="1"/>
    <xf numFmtId="0" fontId="3" fillId="0" borderId="0" xfId="1" applyNumberFormat="1" applyFont="1" applyFill="1" applyBorder="1" applyAlignment="1" applyProtection="1">
      <protection hidden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vertical="center"/>
    </xf>
    <xf numFmtId="164" fontId="3" fillId="0" borderId="0" xfId="5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1" fontId="3" fillId="0" borderId="4" xfId="2" applyNumberFormat="1" applyFont="1" applyFill="1" applyBorder="1" applyAlignment="1">
      <alignment horizontal="justify" vertical="top" wrapText="1"/>
    </xf>
    <xf numFmtId="165" fontId="3" fillId="0" borderId="1" xfId="5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1" fontId="7" fillId="0" borderId="4" xfId="2" applyNumberFormat="1" applyFont="1" applyFill="1" applyBorder="1" applyAlignment="1">
      <alignment horizontal="justify" vertical="top" wrapText="1"/>
    </xf>
    <xf numFmtId="165" fontId="7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center"/>
    </xf>
    <xf numFmtId="0" fontId="9" fillId="0" borderId="4" xfId="0" applyFont="1" applyFill="1" applyBorder="1" applyAlignment="1">
      <alignment vertical="center"/>
    </xf>
    <xf numFmtId="3" fontId="7" fillId="0" borderId="4" xfId="2" applyNumberFormat="1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>
      <alignment horizontal="justify" vertical="top" wrapText="1"/>
    </xf>
    <xf numFmtId="0" fontId="7" fillId="0" borderId="4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/>
    </xf>
    <xf numFmtId="164" fontId="7" fillId="0" borderId="3" xfId="5" applyFont="1" applyFill="1" applyBorder="1" applyAlignment="1">
      <alignment horizontal="center" vertical="center"/>
    </xf>
    <xf numFmtId="164" fontId="3" fillId="0" borderId="0" xfId="5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3" fontId="6" fillId="0" borderId="4" xfId="2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164" fontId="3" fillId="0" borderId="2" xfId="5" applyFont="1" applyFill="1" applyBorder="1" applyAlignment="1" applyProtection="1">
      <alignment horizontal="right"/>
      <protection hidden="1"/>
    </xf>
    <xf numFmtId="0" fontId="7" fillId="0" borderId="0" xfId="1" applyFont="1" applyFill="1"/>
    <xf numFmtId="0" fontId="3" fillId="0" borderId="7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top" wrapText="1"/>
    </xf>
    <xf numFmtId="164" fontId="3" fillId="0" borderId="1" xfId="5" applyFont="1" applyFill="1" applyBorder="1" applyAlignment="1" applyProtection="1">
      <alignment horizontal="center" vertical="center" wrapText="1"/>
      <protection locked="0"/>
    </xf>
    <xf numFmtId="164" fontId="7" fillId="0" borderId="5" xfId="5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justify" vertical="top"/>
    </xf>
    <xf numFmtId="0" fontId="15" fillId="0" borderId="0" xfId="1" applyFont="1" applyFill="1" applyAlignment="1">
      <alignment vertical="top" wrapText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3" fontId="6" fillId="0" borderId="4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4"/>
    <cellStyle name="Обычный_Tmp2" xfId="1"/>
    <cellStyle name="Обычный_Tmp7" xfId="3"/>
    <cellStyle name="Обычный_Январь" xfId="2"/>
    <cellStyle name="Свойства элементов измерения" xfId="6"/>
    <cellStyle name="Финансовый" xfId="5" builtinId="3"/>
    <cellStyle name="Элементы осей" xfId="7"/>
  </cellStyles>
  <dxfs count="0"/>
  <tableStyles count="0" defaultTableStyle="TableStyleMedium9" defaultPivotStyle="PivotStyleLight16"/>
  <colors>
    <mruColors>
      <color rgb="FFFFCCF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tabSelected="1" zoomScaleNormal="100" zoomScaleSheetLayoutView="100" workbookViewId="0">
      <selection activeCell="B39" sqref="B39"/>
    </sheetView>
  </sheetViews>
  <sheetFormatPr defaultColWidth="18.5703125" defaultRowHeight="15" x14ac:dyDescent="0.25"/>
  <cols>
    <col min="1" max="1" width="27.85546875" style="4" customWidth="1"/>
    <col min="2" max="2" width="61" style="24" customWidth="1"/>
    <col min="3" max="3" width="37.140625" style="7" customWidth="1"/>
    <col min="4" max="4" width="16.7109375" style="29" hidden="1" customWidth="1"/>
    <col min="5" max="16384" width="18.5703125" style="4"/>
  </cols>
  <sheetData>
    <row r="1" spans="1:4" s="1" customFormat="1" ht="63" customHeight="1" x14ac:dyDescent="0.25">
      <c r="A1" s="38"/>
      <c r="B1" s="40"/>
      <c r="C1" s="50" t="s">
        <v>116</v>
      </c>
      <c r="D1" s="42"/>
    </row>
    <row r="2" spans="1:4" s="1" customFormat="1" ht="14.25" customHeight="1" x14ac:dyDescent="0.25">
      <c r="A2" s="38"/>
      <c r="B2" s="8"/>
      <c r="C2" s="49"/>
      <c r="D2" s="42"/>
    </row>
    <row r="3" spans="1:4" s="1" customFormat="1" ht="24.75" customHeight="1" x14ac:dyDescent="0.25">
      <c r="A3" s="51" t="s">
        <v>115</v>
      </c>
      <c r="B3" s="51"/>
      <c r="C3" s="51"/>
      <c r="D3" s="42"/>
    </row>
    <row r="4" spans="1:4" s="1" customFormat="1" ht="12.75" customHeight="1" thickBot="1" x14ac:dyDescent="0.3">
      <c r="A4" s="2"/>
      <c r="B4" s="23"/>
      <c r="C4" s="9"/>
      <c r="D4" s="42"/>
    </row>
    <row r="5" spans="1:4" s="1" customFormat="1" ht="14.25" customHeight="1" thickBot="1" x14ac:dyDescent="0.3">
      <c r="A5" s="2"/>
      <c r="B5" s="23"/>
      <c r="C5" s="41" t="s">
        <v>163</v>
      </c>
      <c r="D5" s="43"/>
    </row>
    <row r="6" spans="1:4" s="3" customFormat="1" ht="30" x14ac:dyDescent="0.25">
      <c r="A6" s="10" t="s">
        <v>0</v>
      </c>
      <c r="B6" s="11" t="s">
        <v>69</v>
      </c>
      <c r="C6" s="12" t="s">
        <v>99</v>
      </c>
      <c r="D6" s="44" t="s">
        <v>98</v>
      </c>
    </row>
    <row r="7" spans="1:4" x14ac:dyDescent="0.25">
      <c r="A7" s="13" t="s">
        <v>1</v>
      </c>
      <c r="B7" s="14" t="s">
        <v>70</v>
      </c>
      <c r="C7" s="21">
        <v>805043600</v>
      </c>
      <c r="D7" s="35" t="e">
        <f>#REF!-#REF!</f>
        <v>#REF!</v>
      </c>
    </row>
    <row r="8" spans="1:4" ht="30" x14ac:dyDescent="0.25">
      <c r="A8" s="13"/>
      <c r="B8" s="20" t="s">
        <v>76</v>
      </c>
      <c r="C8" s="21">
        <v>357166100</v>
      </c>
      <c r="D8" s="35" t="e">
        <f>#REF!-#REF!</f>
        <v>#REF!</v>
      </c>
    </row>
    <row r="9" spans="1:4" x14ac:dyDescent="0.25">
      <c r="A9" s="13"/>
      <c r="B9" s="20" t="s">
        <v>61</v>
      </c>
      <c r="C9" s="21">
        <v>772210140</v>
      </c>
      <c r="D9" s="35" t="e">
        <f>#REF!-#REF!</f>
        <v>#REF!</v>
      </c>
    </row>
    <row r="10" spans="1:4" x14ac:dyDescent="0.25">
      <c r="A10" s="13" t="s">
        <v>2</v>
      </c>
      <c r="B10" s="14" t="s">
        <v>3</v>
      </c>
      <c r="C10" s="21">
        <v>702296200</v>
      </c>
      <c r="D10" s="35" t="e">
        <f>#REF!-#REF!</f>
        <v>#REF!</v>
      </c>
    </row>
    <row r="11" spans="1:4" ht="15.75" customHeight="1" x14ac:dyDescent="0.25">
      <c r="A11" s="16" t="s">
        <v>4</v>
      </c>
      <c r="B11" s="20" t="s">
        <v>5</v>
      </c>
      <c r="C11" s="21">
        <v>702296200</v>
      </c>
      <c r="D11" s="35" t="e">
        <f>#REF!-#REF!</f>
        <v>#REF!</v>
      </c>
    </row>
    <row r="12" spans="1:4" x14ac:dyDescent="0.25">
      <c r="A12" s="16"/>
      <c r="B12" s="20" t="s">
        <v>75</v>
      </c>
      <c r="C12" s="21">
        <v>447877500</v>
      </c>
      <c r="D12" s="35" t="e">
        <f>#REF!-#REF!</f>
        <v>#REF!</v>
      </c>
    </row>
    <row r="13" spans="1:4" ht="30" customHeight="1" x14ac:dyDescent="0.25">
      <c r="A13" s="16" t="s">
        <v>37</v>
      </c>
      <c r="B13" s="45" t="s">
        <v>38</v>
      </c>
      <c r="C13" s="21">
        <v>6677940</v>
      </c>
      <c r="D13" s="35" t="e">
        <f>#REF!-#REF!</f>
        <v>#REF!</v>
      </c>
    </row>
    <row r="14" spans="1:4" ht="30" x14ac:dyDescent="0.25">
      <c r="A14" s="17" t="s">
        <v>40</v>
      </c>
      <c r="B14" s="20" t="s">
        <v>41</v>
      </c>
      <c r="C14" s="21">
        <v>6677940</v>
      </c>
      <c r="D14" s="35" t="e">
        <f>#REF!-#REF!</f>
        <v>#REF!</v>
      </c>
    </row>
    <row r="15" spans="1:4" s="3" customFormat="1" x14ac:dyDescent="0.25">
      <c r="A15" s="16" t="s">
        <v>6</v>
      </c>
      <c r="B15" s="15" t="s">
        <v>7</v>
      </c>
      <c r="C15" s="21">
        <v>38861000</v>
      </c>
      <c r="D15" s="46" t="e">
        <f>D16+#REF!+#REF!+D17</f>
        <v>#REF!</v>
      </c>
    </row>
    <row r="16" spans="1:4" ht="30" x14ac:dyDescent="0.25">
      <c r="A16" s="16" t="s">
        <v>54</v>
      </c>
      <c r="B16" s="20" t="s">
        <v>42</v>
      </c>
      <c r="C16" s="21">
        <v>35401000</v>
      </c>
      <c r="D16" s="35" t="e">
        <f>#REF!-#REF!</f>
        <v>#REF!</v>
      </c>
    </row>
    <row r="17" spans="1:4" ht="30" x14ac:dyDescent="0.25">
      <c r="A17" s="16" t="s">
        <v>50</v>
      </c>
      <c r="B17" s="20" t="s">
        <v>39</v>
      </c>
      <c r="C17" s="21">
        <v>3460000</v>
      </c>
      <c r="D17" s="35" t="e">
        <f>#REF!-#REF!</f>
        <v>#REF!</v>
      </c>
    </row>
    <row r="18" spans="1:4" s="3" customFormat="1" x14ac:dyDescent="0.25">
      <c r="A18" s="16" t="s">
        <v>8</v>
      </c>
      <c r="B18" s="15" t="s">
        <v>9</v>
      </c>
      <c r="C18" s="21">
        <v>21960000</v>
      </c>
      <c r="D18" s="35" t="e">
        <f>#REF!-#REF!</f>
        <v>#REF!</v>
      </c>
    </row>
    <row r="19" spans="1:4" s="3" customFormat="1" x14ac:dyDescent="0.25">
      <c r="A19" s="17" t="s">
        <v>55</v>
      </c>
      <c r="B19" s="20" t="s">
        <v>43</v>
      </c>
      <c r="C19" s="21">
        <v>7807000</v>
      </c>
      <c r="D19" s="35" t="e">
        <f>#REF!-#REF!</f>
        <v>#REF!</v>
      </c>
    </row>
    <row r="20" spans="1:4" s="3" customFormat="1" x14ac:dyDescent="0.25">
      <c r="A20" s="17" t="s">
        <v>97</v>
      </c>
      <c r="B20" s="20" t="s">
        <v>95</v>
      </c>
      <c r="C20" s="21">
        <v>6202000</v>
      </c>
      <c r="D20" s="35" t="e">
        <f>#REF!-#REF!</f>
        <v>#REF!</v>
      </c>
    </row>
    <row r="21" spans="1:4" s="3" customFormat="1" x14ac:dyDescent="0.25">
      <c r="A21" s="17" t="s">
        <v>56</v>
      </c>
      <c r="B21" s="20" t="s">
        <v>10</v>
      </c>
      <c r="C21" s="21">
        <v>7951000</v>
      </c>
      <c r="D21" s="35" t="e">
        <f>#REF!-#REF!</f>
        <v>#REF!</v>
      </c>
    </row>
    <row r="22" spans="1:4" s="3" customFormat="1" ht="15.75" customHeight="1" x14ac:dyDescent="0.25">
      <c r="A22" s="16" t="s">
        <v>11</v>
      </c>
      <c r="B22" s="15" t="s">
        <v>71</v>
      </c>
      <c r="C22" s="21">
        <v>2415000</v>
      </c>
      <c r="D22" s="35" t="e">
        <f>#REF!-#REF!</f>
        <v>#REF!</v>
      </c>
    </row>
    <row r="23" spans="1:4" s="3" customFormat="1" ht="30" x14ac:dyDescent="0.25">
      <c r="A23" s="16" t="s">
        <v>12</v>
      </c>
      <c r="B23" s="20" t="s">
        <v>63</v>
      </c>
      <c r="C23" s="21">
        <v>1896000</v>
      </c>
      <c r="D23" s="35" t="e">
        <f>#REF!-#REF!</f>
        <v>#REF!</v>
      </c>
    </row>
    <row r="24" spans="1:4" s="3" customFormat="1" ht="30" x14ac:dyDescent="0.25">
      <c r="A24" s="16" t="s">
        <v>13</v>
      </c>
      <c r="B24" s="20" t="s">
        <v>64</v>
      </c>
      <c r="C24" s="21">
        <v>519000</v>
      </c>
      <c r="D24" s="35" t="e">
        <f>#REF!-#REF!</f>
        <v>#REF!</v>
      </c>
    </row>
    <row r="25" spans="1:4" ht="28.5" customHeight="1" x14ac:dyDescent="0.25">
      <c r="A25" s="17" t="s">
        <v>51</v>
      </c>
      <c r="B25" s="20" t="s">
        <v>14</v>
      </c>
      <c r="C25" s="21"/>
      <c r="D25" s="35" t="e">
        <f>#REF!-#REF!</f>
        <v>#REF!</v>
      </c>
    </row>
    <row r="26" spans="1:4" x14ac:dyDescent="0.25">
      <c r="A26" s="17"/>
      <c r="B26" s="20" t="s">
        <v>62</v>
      </c>
      <c r="C26" s="21">
        <v>32833460</v>
      </c>
      <c r="D26" s="35" t="e">
        <f>#REF!-#REF!</f>
        <v>#REF!</v>
      </c>
    </row>
    <row r="27" spans="1:4" ht="45" x14ac:dyDescent="0.25">
      <c r="A27" s="17" t="s">
        <v>15</v>
      </c>
      <c r="B27" s="20" t="s">
        <v>16</v>
      </c>
      <c r="C27" s="21">
        <v>29656220</v>
      </c>
      <c r="D27" s="35" t="e">
        <f>#REF!-#REF!</f>
        <v>#REF!</v>
      </c>
    </row>
    <row r="28" spans="1:4" ht="90" x14ac:dyDescent="0.25">
      <c r="A28" s="17" t="s">
        <v>57</v>
      </c>
      <c r="B28" s="20" t="s">
        <v>36</v>
      </c>
      <c r="C28" s="21">
        <v>27356220</v>
      </c>
      <c r="D28" s="35" t="e">
        <f>#REF!-#REF!</f>
        <v>#REF!</v>
      </c>
    </row>
    <row r="29" spans="1:4" ht="75" x14ac:dyDescent="0.25">
      <c r="A29" s="17" t="s">
        <v>58</v>
      </c>
      <c r="B29" s="20" t="s">
        <v>65</v>
      </c>
      <c r="C29" s="21">
        <v>2300000</v>
      </c>
      <c r="D29" s="35" t="e">
        <f>#REF!-#REF!</f>
        <v>#REF!</v>
      </c>
    </row>
    <row r="30" spans="1:4" ht="30" x14ac:dyDescent="0.25">
      <c r="A30" s="17" t="s">
        <v>17</v>
      </c>
      <c r="B30" s="15" t="s">
        <v>18</v>
      </c>
      <c r="C30" s="21">
        <v>370559.07</v>
      </c>
      <c r="D30" s="35" t="e">
        <f>#REF!-#REF!</f>
        <v>#REF!</v>
      </c>
    </row>
    <row r="31" spans="1:4" x14ac:dyDescent="0.25">
      <c r="A31" s="17" t="s">
        <v>19</v>
      </c>
      <c r="B31" s="20" t="s">
        <v>20</v>
      </c>
      <c r="C31" s="21">
        <v>370559.07</v>
      </c>
      <c r="D31" s="35" t="e">
        <f>#REF!-#REF!</f>
        <v>#REF!</v>
      </c>
    </row>
    <row r="32" spans="1:4" ht="30" x14ac:dyDescent="0.25">
      <c r="A32" s="17" t="s">
        <v>21</v>
      </c>
      <c r="B32" s="15" t="s">
        <v>44</v>
      </c>
      <c r="C32" s="21">
        <v>400000</v>
      </c>
      <c r="D32" s="35" t="e">
        <f>#REF!-#REF!</f>
        <v>#REF!</v>
      </c>
    </row>
    <row r="33" spans="1:4" x14ac:dyDescent="0.25">
      <c r="A33" s="17" t="s">
        <v>59</v>
      </c>
      <c r="B33" s="20" t="s">
        <v>72</v>
      </c>
      <c r="C33" s="21">
        <v>400000</v>
      </c>
      <c r="D33" s="35" t="e">
        <f>#REF!-#REF!</f>
        <v>#REF!</v>
      </c>
    </row>
    <row r="34" spans="1:4" ht="30" x14ac:dyDescent="0.25">
      <c r="A34" s="17" t="s">
        <v>22</v>
      </c>
      <c r="B34" s="15" t="s">
        <v>23</v>
      </c>
      <c r="C34" s="21">
        <v>1311690.6000000001</v>
      </c>
      <c r="D34" s="35" t="e">
        <f>#REF!-#REF!</f>
        <v>#REF!</v>
      </c>
    </row>
    <row r="35" spans="1:4" s="5" customFormat="1" x14ac:dyDescent="0.25">
      <c r="A35" s="17" t="s">
        <v>24</v>
      </c>
      <c r="B35" s="20" t="s">
        <v>25</v>
      </c>
      <c r="C35" s="21">
        <v>150900</v>
      </c>
      <c r="D35" s="35" t="e">
        <f>#REF!-#REF!</f>
        <v>#REF!</v>
      </c>
    </row>
    <row r="36" spans="1:4" ht="75" x14ac:dyDescent="0.25">
      <c r="A36" s="17" t="s">
        <v>101</v>
      </c>
      <c r="B36" s="20" t="s">
        <v>66</v>
      </c>
      <c r="C36" s="21">
        <v>1160790.6000000001</v>
      </c>
      <c r="D36" s="35" t="e">
        <f>#REF!-#REF!</f>
        <v>#REF!</v>
      </c>
    </row>
    <row r="37" spans="1:4" x14ac:dyDescent="0.25">
      <c r="A37" s="17" t="s">
        <v>26</v>
      </c>
      <c r="B37" s="18" t="s">
        <v>27</v>
      </c>
      <c r="C37" s="21">
        <v>200</v>
      </c>
      <c r="D37" s="35" t="e">
        <f>#REF!-#REF!</f>
        <v>#REF!</v>
      </c>
    </row>
    <row r="38" spans="1:4" ht="30" x14ac:dyDescent="0.25">
      <c r="A38" s="17" t="s">
        <v>60</v>
      </c>
      <c r="B38" s="20" t="s">
        <v>45</v>
      </c>
      <c r="C38" s="21">
        <v>200</v>
      </c>
      <c r="D38" s="35" t="e">
        <f>#REF!-#REF!</f>
        <v>#REF!</v>
      </c>
    </row>
    <row r="39" spans="1:4" x14ac:dyDescent="0.25">
      <c r="A39" s="17" t="s">
        <v>28</v>
      </c>
      <c r="B39" s="18" t="s">
        <v>74</v>
      </c>
      <c r="C39" s="21">
        <v>1094790.33</v>
      </c>
      <c r="D39" s="35" t="e">
        <f>#REF!-#REF!</f>
        <v>#REF!</v>
      </c>
    </row>
    <row r="40" spans="1:4" ht="30" x14ac:dyDescent="0.25">
      <c r="A40" s="17" t="s">
        <v>117</v>
      </c>
      <c r="B40" s="20" t="s">
        <v>121</v>
      </c>
      <c r="C40" s="21">
        <v>839290.33</v>
      </c>
      <c r="D40" s="35"/>
    </row>
    <row r="41" spans="1:4" ht="34.5" customHeight="1" x14ac:dyDescent="0.25">
      <c r="A41" s="17" t="s">
        <v>118</v>
      </c>
      <c r="B41" s="20" t="s">
        <v>122</v>
      </c>
      <c r="C41" s="21">
        <v>5500</v>
      </c>
      <c r="D41" s="35"/>
    </row>
    <row r="42" spans="1:4" ht="109.5" customHeight="1" x14ac:dyDescent="0.25">
      <c r="A42" s="17" t="s">
        <v>119</v>
      </c>
      <c r="B42" s="20" t="s">
        <v>123</v>
      </c>
      <c r="C42" s="21">
        <v>50000</v>
      </c>
      <c r="D42" s="35"/>
    </row>
    <row r="43" spans="1:4" x14ac:dyDescent="0.25">
      <c r="A43" s="17" t="s">
        <v>120</v>
      </c>
      <c r="B43" s="20" t="s">
        <v>124</v>
      </c>
      <c r="C43" s="21">
        <v>200000</v>
      </c>
      <c r="D43" s="35"/>
    </row>
    <row r="44" spans="1:4" ht="15.75" thickBot="1" x14ac:dyDescent="0.3">
      <c r="A44" s="17" t="s">
        <v>52</v>
      </c>
      <c r="B44" s="15" t="s">
        <v>29</v>
      </c>
      <c r="C44" s="21"/>
      <c r="D44" s="47"/>
    </row>
    <row r="45" spans="1:4" x14ac:dyDescent="0.25">
      <c r="A45" s="17" t="s">
        <v>30</v>
      </c>
      <c r="B45" s="15" t="s">
        <v>49</v>
      </c>
      <c r="C45" s="21">
        <v>826928400</v>
      </c>
    </row>
    <row r="46" spans="1:4" ht="45" x14ac:dyDescent="0.25">
      <c r="A46" s="17" t="s">
        <v>67</v>
      </c>
      <c r="B46" s="15" t="s">
        <v>68</v>
      </c>
      <c r="C46" s="21">
        <v>826928400</v>
      </c>
    </row>
    <row r="47" spans="1:4" ht="30" x14ac:dyDescent="0.25">
      <c r="A47" s="17" t="s">
        <v>81</v>
      </c>
      <c r="B47" s="15" t="s">
        <v>77</v>
      </c>
      <c r="C47" s="21">
        <v>44124600</v>
      </c>
    </row>
    <row r="48" spans="1:4" ht="43.5" customHeight="1" x14ac:dyDescent="0.25">
      <c r="A48" s="17" t="s">
        <v>107</v>
      </c>
      <c r="B48" s="20" t="s">
        <v>106</v>
      </c>
      <c r="C48" s="21">
        <v>44124600</v>
      </c>
    </row>
    <row r="49" spans="1:4" ht="30" x14ac:dyDescent="0.25">
      <c r="A49" s="17" t="s">
        <v>82</v>
      </c>
      <c r="B49" s="15" t="s">
        <v>73</v>
      </c>
      <c r="C49" s="21">
        <v>68011000</v>
      </c>
    </row>
    <row r="50" spans="1:4" s="29" customFormat="1" x14ac:dyDescent="0.25">
      <c r="A50" s="25"/>
      <c r="B50" s="27" t="s">
        <v>32</v>
      </c>
      <c r="C50" s="28">
        <v>59241500</v>
      </c>
    </row>
    <row r="51" spans="1:4" x14ac:dyDescent="0.25">
      <c r="A51" s="25"/>
      <c r="B51" s="27" t="s">
        <v>31</v>
      </c>
      <c r="C51" s="28"/>
    </row>
    <row r="52" spans="1:4" ht="90" x14ac:dyDescent="0.25">
      <c r="A52" s="16" t="s">
        <v>84</v>
      </c>
      <c r="B52" s="20" t="s">
        <v>126</v>
      </c>
      <c r="C52" s="21">
        <v>5818500</v>
      </c>
    </row>
    <row r="53" spans="1:4" ht="135" x14ac:dyDescent="0.25">
      <c r="A53" s="17" t="s">
        <v>83</v>
      </c>
      <c r="B53" s="20" t="s">
        <v>127</v>
      </c>
      <c r="C53" s="21">
        <v>4854200</v>
      </c>
    </row>
    <row r="54" spans="1:4" ht="153" customHeight="1" x14ac:dyDescent="0.25">
      <c r="A54" s="17" t="s">
        <v>83</v>
      </c>
      <c r="B54" s="20" t="s">
        <v>128</v>
      </c>
      <c r="C54" s="21">
        <v>1164700</v>
      </c>
    </row>
    <row r="55" spans="1:4" ht="120" x14ac:dyDescent="0.25">
      <c r="A55" s="17" t="s">
        <v>83</v>
      </c>
      <c r="B55" s="20" t="s">
        <v>129</v>
      </c>
      <c r="C55" s="21">
        <v>215200</v>
      </c>
    </row>
    <row r="56" spans="1:4" ht="120" x14ac:dyDescent="0.25">
      <c r="A56" s="17" t="s">
        <v>96</v>
      </c>
      <c r="B56" s="20" t="s">
        <v>130</v>
      </c>
      <c r="C56" s="21">
        <v>10737400</v>
      </c>
    </row>
    <row r="57" spans="1:4" ht="90" x14ac:dyDescent="0.25">
      <c r="A57" s="17" t="s">
        <v>83</v>
      </c>
      <c r="B57" s="20" t="s">
        <v>131</v>
      </c>
      <c r="C57" s="21">
        <v>1882600</v>
      </c>
    </row>
    <row r="58" spans="1:4" ht="90" x14ac:dyDescent="0.25">
      <c r="A58" s="17" t="s">
        <v>83</v>
      </c>
      <c r="B58" s="20" t="s">
        <v>132</v>
      </c>
      <c r="C58" s="21">
        <v>54200</v>
      </c>
    </row>
    <row r="59" spans="1:4" ht="76.5" customHeight="1" x14ac:dyDescent="0.25">
      <c r="A59" s="16" t="s">
        <v>83</v>
      </c>
      <c r="B59" s="20" t="s">
        <v>133</v>
      </c>
      <c r="C59" s="21">
        <v>318600</v>
      </c>
    </row>
    <row r="60" spans="1:4" ht="180" x14ac:dyDescent="0.25">
      <c r="A60" s="17" t="s">
        <v>83</v>
      </c>
      <c r="B60" s="20" t="s">
        <v>134</v>
      </c>
      <c r="C60" s="21">
        <v>3056500</v>
      </c>
    </row>
    <row r="61" spans="1:4" s="6" customFormat="1" ht="135.75" customHeight="1" x14ac:dyDescent="0.25">
      <c r="A61" s="16" t="s">
        <v>100</v>
      </c>
      <c r="B61" s="20" t="s">
        <v>135</v>
      </c>
      <c r="C61" s="21">
        <v>7242700</v>
      </c>
      <c r="D61" s="48"/>
    </row>
    <row r="62" spans="1:4" s="6" customFormat="1" ht="120" x14ac:dyDescent="0.25">
      <c r="A62" s="39" t="s">
        <v>104</v>
      </c>
      <c r="B62" s="20" t="s">
        <v>136</v>
      </c>
      <c r="C62" s="21">
        <v>409500</v>
      </c>
      <c r="D62" s="48"/>
    </row>
    <row r="63" spans="1:4" s="6" customFormat="1" ht="78.75" customHeight="1" x14ac:dyDescent="0.25">
      <c r="A63" s="39" t="s">
        <v>114</v>
      </c>
      <c r="B63" s="20" t="s">
        <v>137</v>
      </c>
      <c r="C63" s="21">
        <v>3301700</v>
      </c>
      <c r="D63" s="48"/>
    </row>
    <row r="64" spans="1:4" s="6" customFormat="1" ht="168.75" customHeight="1" x14ac:dyDescent="0.25">
      <c r="A64" s="39" t="s">
        <v>104</v>
      </c>
      <c r="B64" s="20" t="s">
        <v>138</v>
      </c>
      <c r="C64" s="21">
        <v>17643600</v>
      </c>
      <c r="D64" s="48"/>
    </row>
    <row r="65" spans="1:4" s="6" customFormat="1" ht="107.25" customHeight="1" x14ac:dyDescent="0.25">
      <c r="A65" s="39" t="s">
        <v>104</v>
      </c>
      <c r="B65" s="20" t="s">
        <v>139</v>
      </c>
      <c r="C65" s="21">
        <v>2309400</v>
      </c>
      <c r="D65" s="48"/>
    </row>
    <row r="66" spans="1:4" s="6" customFormat="1" ht="75" x14ac:dyDescent="0.25">
      <c r="A66" s="39" t="s">
        <v>114</v>
      </c>
      <c r="B66" s="20" t="s">
        <v>140</v>
      </c>
      <c r="C66" s="21">
        <v>37100</v>
      </c>
      <c r="D66" s="48"/>
    </row>
    <row r="67" spans="1:4" s="6" customFormat="1" ht="151.5" customHeight="1" x14ac:dyDescent="0.25">
      <c r="A67" s="39" t="s">
        <v>104</v>
      </c>
      <c r="B67" s="20" t="s">
        <v>141</v>
      </c>
      <c r="C67" s="21">
        <v>195600</v>
      </c>
      <c r="D67" s="48"/>
    </row>
    <row r="68" spans="1:4" s="29" customFormat="1" x14ac:dyDescent="0.25">
      <c r="A68" s="26"/>
      <c r="B68" s="27" t="s">
        <v>33</v>
      </c>
      <c r="C68" s="28">
        <v>8769500</v>
      </c>
      <c r="D68" s="28" t="e">
        <f>D70+#REF!+D71+D72+D73+#REF!</f>
        <v>#REF!</v>
      </c>
    </row>
    <row r="69" spans="1:4" x14ac:dyDescent="0.25">
      <c r="A69" s="25"/>
      <c r="B69" s="27" t="s">
        <v>31</v>
      </c>
      <c r="C69" s="28"/>
    </row>
    <row r="70" spans="1:4" ht="135" customHeight="1" x14ac:dyDescent="0.25">
      <c r="A70" s="19" t="s">
        <v>109</v>
      </c>
      <c r="B70" s="20" t="s">
        <v>142</v>
      </c>
      <c r="C70" s="21">
        <v>5925800</v>
      </c>
    </row>
    <row r="71" spans="1:4" ht="120" x14ac:dyDescent="0.25">
      <c r="A71" s="17" t="s">
        <v>96</v>
      </c>
      <c r="B71" s="20" t="s">
        <v>143</v>
      </c>
      <c r="C71" s="21">
        <v>702500</v>
      </c>
    </row>
    <row r="72" spans="1:4" ht="75" x14ac:dyDescent="0.25">
      <c r="A72" s="16" t="s">
        <v>110</v>
      </c>
      <c r="B72" s="20" t="s">
        <v>144</v>
      </c>
      <c r="C72" s="21">
        <v>2110900</v>
      </c>
    </row>
    <row r="73" spans="1:4" ht="75" x14ac:dyDescent="0.25">
      <c r="A73" s="18" t="s">
        <v>114</v>
      </c>
      <c r="B73" s="20" t="s">
        <v>145</v>
      </c>
      <c r="C73" s="21">
        <v>30300</v>
      </c>
    </row>
    <row r="74" spans="1:4" ht="30" x14ac:dyDescent="0.25">
      <c r="A74" s="18" t="s">
        <v>85</v>
      </c>
      <c r="B74" s="15" t="s">
        <v>78</v>
      </c>
      <c r="C74" s="21">
        <v>696153100</v>
      </c>
    </row>
    <row r="75" spans="1:4" s="29" customFormat="1" x14ac:dyDescent="0.25">
      <c r="A75" s="30"/>
      <c r="B75" s="27" t="s">
        <v>32</v>
      </c>
      <c r="C75" s="28">
        <v>691292200</v>
      </c>
    </row>
    <row r="76" spans="1:4" x14ac:dyDescent="0.25">
      <c r="A76" s="34"/>
      <c r="B76" s="27" t="s">
        <v>31</v>
      </c>
      <c r="C76" s="28"/>
    </row>
    <row r="77" spans="1:4" ht="150" x14ac:dyDescent="0.25">
      <c r="A77" s="16" t="s">
        <v>86</v>
      </c>
      <c r="B77" s="20" t="s">
        <v>146</v>
      </c>
      <c r="C77" s="21">
        <v>617860000</v>
      </c>
    </row>
    <row r="78" spans="1:4" ht="183" customHeight="1" x14ac:dyDescent="0.25">
      <c r="A78" s="17" t="s">
        <v>86</v>
      </c>
      <c r="B78" s="20" t="s">
        <v>147</v>
      </c>
      <c r="C78" s="21">
        <v>45690900</v>
      </c>
    </row>
    <row r="79" spans="1:4" ht="165" x14ac:dyDescent="0.25">
      <c r="A79" s="17" t="s">
        <v>86</v>
      </c>
      <c r="B79" s="20" t="s">
        <v>148</v>
      </c>
      <c r="C79" s="21">
        <v>416000</v>
      </c>
    </row>
    <row r="80" spans="1:4" ht="142.5" customHeight="1" x14ac:dyDescent="0.25">
      <c r="A80" s="17" t="s">
        <v>86</v>
      </c>
      <c r="B80" s="20" t="s">
        <v>149</v>
      </c>
      <c r="C80" s="21">
        <v>1528700</v>
      </c>
    </row>
    <row r="81" spans="1:3" ht="185.25" customHeight="1" x14ac:dyDescent="0.25">
      <c r="A81" s="17" t="s">
        <v>86</v>
      </c>
      <c r="B81" s="20" t="s">
        <v>150</v>
      </c>
      <c r="C81" s="21">
        <v>918300</v>
      </c>
    </row>
    <row r="82" spans="1:3" ht="120" x14ac:dyDescent="0.25">
      <c r="A82" s="17" t="s">
        <v>86</v>
      </c>
      <c r="B82" s="20" t="s">
        <v>151</v>
      </c>
      <c r="C82" s="21">
        <v>319000</v>
      </c>
    </row>
    <row r="83" spans="1:3" ht="135" x14ac:dyDescent="0.25">
      <c r="A83" s="17" t="s">
        <v>86</v>
      </c>
      <c r="B83" s="20" t="s">
        <v>152</v>
      </c>
      <c r="C83" s="21">
        <v>5627300</v>
      </c>
    </row>
    <row r="84" spans="1:3" ht="273.75" customHeight="1" x14ac:dyDescent="0.25">
      <c r="A84" s="17" t="s">
        <v>86</v>
      </c>
      <c r="B84" s="20" t="s">
        <v>153</v>
      </c>
      <c r="C84" s="21">
        <v>1900</v>
      </c>
    </row>
    <row r="85" spans="1:3" ht="107.25" customHeight="1" x14ac:dyDescent="0.25">
      <c r="A85" s="17" t="s">
        <v>86</v>
      </c>
      <c r="B85" s="20" t="s">
        <v>154</v>
      </c>
      <c r="C85" s="21">
        <v>3990200</v>
      </c>
    </row>
    <row r="86" spans="1:3" ht="135" x14ac:dyDescent="0.25">
      <c r="A86" s="17" t="s">
        <v>86</v>
      </c>
      <c r="B86" s="20" t="s">
        <v>155</v>
      </c>
      <c r="C86" s="21">
        <v>73700</v>
      </c>
    </row>
    <row r="87" spans="1:3" ht="105" x14ac:dyDescent="0.25">
      <c r="A87" s="17" t="s">
        <v>86</v>
      </c>
      <c r="B87" s="20" t="s">
        <v>156</v>
      </c>
      <c r="C87" s="21">
        <v>451800</v>
      </c>
    </row>
    <row r="88" spans="1:3" ht="150" x14ac:dyDescent="0.25">
      <c r="A88" s="16" t="s">
        <v>87</v>
      </c>
      <c r="B88" s="20" t="s">
        <v>157</v>
      </c>
      <c r="C88" s="21">
        <v>13529000</v>
      </c>
    </row>
    <row r="89" spans="1:3" ht="181.5" customHeight="1" x14ac:dyDescent="0.25">
      <c r="A89" s="17" t="s">
        <v>88</v>
      </c>
      <c r="B89" s="20" t="s">
        <v>158</v>
      </c>
      <c r="C89" s="21">
        <v>870000</v>
      </c>
    </row>
    <row r="90" spans="1:3" ht="90" x14ac:dyDescent="0.25">
      <c r="A90" s="17" t="s">
        <v>105</v>
      </c>
      <c r="B90" s="20" t="s">
        <v>159</v>
      </c>
      <c r="C90" s="21">
        <v>15400</v>
      </c>
    </row>
    <row r="91" spans="1:3" s="29" customFormat="1" x14ac:dyDescent="0.25">
      <c r="A91" s="31"/>
      <c r="B91" s="27" t="s">
        <v>33</v>
      </c>
      <c r="C91" s="28">
        <v>4860900</v>
      </c>
    </row>
    <row r="92" spans="1:3" x14ac:dyDescent="0.25">
      <c r="A92" s="26"/>
      <c r="B92" s="27" t="s">
        <v>31</v>
      </c>
      <c r="C92" s="28"/>
    </row>
    <row r="93" spans="1:3" ht="90" customHeight="1" x14ac:dyDescent="0.25">
      <c r="A93" s="17" t="s">
        <v>103</v>
      </c>
      <c r="B93" s="20" t="s">
        <v>111</v>
      </c>
      <c r="C93" s="21">
        <v>1793100</v>
      </c>
    </row>
    <row r="94" spans="1:3" ht="120" x14ac:dyDescent="0.25">
      <c r="A94" s="17" t="s">
        <v>102</v>
      </c>
      <c r="B94" s="20" t="s">
        <v>160</v>
      </c>
      <c r="C94" s="21">
        <v>600</v>
      </c>
    </row>
    <row r="95" spans="1:3" ht="179.25" customHeight="1" x14ac:dyDescent="0.25">
      <c r="A95" s="17" t="s">
        <v>88</v>
      </c>
      <c r="B95" s="20" t="s">
        <v>161</v>
      </c>
      <c r="C95" s="21">
        <v>3067200</v>
      </c>
    </row>
    <row r="96" spans="1:3" x14ac:dyDescent="0.25">
      <c r="A96" s="18" t="s">
        <v>89</v>
      </c>
      <c r="B96" s="18" t="s">
        <v>48</v>
      </c>
      <c r="C96" s="21">
        <v>18639700</v>
      </c>
    </row>
    <row r="97" spans="1:3" s="29" customFormat="1" x14ac:dyDescent="0.25">
      <c r="A97" s="25"/>
      <c r="B97" s="32" t="s">
        <v>32</v>
      </c>
      <c r="C97" s="28">
        <v>4109400</v>
      </c>
    </row>
    <row r="98" spans="1:3" x14ac:dyDescent="0.25">
      <c r="A98" s="25"/>
      <c r="B98" s="32" t="s">
        <v>31</v>
      </c>
      <c r="C98" s="28"/>
    </row>
    <row r="99" spans="1:3" ht="75" customHeight="1" x14ac:dyDescent="0.25">
      <c r="A99" s="17" t="s">
        <v>90</v>
      </c>
      <c r="B99" s="20" t="s">
        <v>125</v>
      </c>
      <c r="C99" s="21">
        <v>2154600</v>
      </c>
    </row>
    <row r="100" spans="1:3" ht="109.5" customHeight="1" x14ac:dyDescent="0.25">
      <c r="A100" s="17" t="s">
        <v>90</v>
      </c>
      <c r="B100" s="20" t="s">
        <v>113</v>
      </c>
      <c r="C100" s="21">
        <v>300000</v>
      </c>
    </row>
    <row r="101" spans="1:3" ht="93" customHeight="1" x14ac:dyDescent="0.25">
      <c r="A101" s="16" t="s">
        <v>90</v>
      </c>
      <c r="B101" s="20" t="s">
        <v>112</v>
      </c>
      <c r="C101" s="21">
        <v>1654800</v>
      </c>
    </row>
    <row r="102" spans="1:3" x14ac:dyDescent="0.25">
      <c r="A102" s="33"/>
      <c r="B102" s="27" t="s">
        <v>33</v>
      </c>
      <c r="C102" s="28">
        <v>14530300</v>
      </c>
    </row>
    <row r="103" spans="1:3" x14ac:dyDescent="0.25">
      <c r="A103" s="33"/>
      <c r="B103" s="27" t="s">
        <v>31</v>
      </c>
      <c r="C103" s="28"/>
    </row>
    <row r="104" spans="1:3" ht="138.75" customHeight="1" x14ac:dyDescent="0.25">
      <c r="A104" s="17" t="s">
        <v>108</v>
      </c>
      <c r="B104" s="20" t="s">
        <v>162</v>
      </c>
      <c r="C104" s="21">
        <v>14530300</v>
      </c>
    </row>
    <row r="105" spans="1:3" ht="30" customHeight="1" x14ac:dyDescent="0.25">
      <c r="A105" s="18" t="s">
        <v>91</v>
      </c>
      <c r="B105" s="20" t="s">
        <v>92</v>
      </c>
      <c r="C105" s="21">
        <v>0</v>
      </c>
    </row>
    <row r="106" spans="1:3" ht="30" x14ac:dyDescent="0.25">
      <c r="A106" s="18" t="s">
        <v>93</v>
      </c>
      <c r="B106" s="20" t="s">
        <v>94</v>
      </c>
      <c r="C106" s="21">
        <v>0</v>
      </c>
    </row>
    <row r="107" spans="1:3" x14ac:dyDescent="0.25">
      <c r="A107" s="18" t="s">
        <v>53</v>
      </c>
      <c r="B107" s="20" t="s">
        <v>34</v>
      </c>
      <c r="C107" s="21">
        <v>0</v>
      </c>
    </row>
    <row r="108" spans="1:3" ht="90" customHeight="1" x14ac:dyDescent="0.25">
      <c r="A108" s="18" t="s">
        <v>79</v>
      </c>
      <c r="B108" s="20" t="s">
        <v>80</v>
      </c>
      <c r="C108" s="21">
        <v>0</v>
      </c>
    </row>
    <row r="109" spans="1:3" ht="45" x14ac:dyDescent="0.25">
      <c r="A109" s="18" t="s">
        <v>46</v>
      </c>
      <c r="B109" s="20" t="s">
        <v>47</v>
      </c>
      <c r="C109" s="21">
        <v>0</v>
      </c>
    </row>
    <row r="110" spans="1:3" ht="13.5" customHeight="1" x14ac:dyDescent="0.25">
      <c r="A110" s="52" t="s">
        <v>35</v>
      </c>
      <c r="B110" s="53"/>
      <c r="C110" s="21">
        <v>1631972000</v>
      </c>
    </row>
    <row r="111" spans="1:3" x14ac:dyDescent="0.25">
      <c r="C111" s="22"/>
    </row>
    <row r="112" spans="1:3" x14ac:dyDescent="0.25">
      <c r="C112" s="36"/>
    </row>
    <row r="113" spans="3:4" x14ac:dyDescent="0.25">
      <c r="C113" s="22"/>
    </row>
    <row r="114" spans="3:4" x14ac:dyDescent="0.25">
      <c r="C114" s="37"/>
    </row>
    <row r="117" spans="3:4" x14ac:dyDescent="0.25">
      <c r="C117" s="22"/>
      <c r="D117" s="22" t="e">
        <f>D110+D12</f>
        <v>#REF!</v>
      </c>
    </row>
  </sheetData>
  <mergeCells count="2">
    <mergeCell ref="A3:C3"/>
    <mergeCell ref="A110:B110"/>
  </mergeCells>
  <printOptions horizontalCentered="1"/>
  <pageMargins left="1.3779527559055118" right="0.39370078740157483" top="0.39370078740157483" bottom="0.78740157480314965" header="0" footer="0"/>
  <pageSetup paperSize="9" scale="65" firstPageNumber="10" fitToHeight="0" orientation="portrait" useFirstPageNumber="1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Finansist-02</cp:lastModifiedBy>
  <cp:lastPrinted>2022-11-02T12:44:51Z</cp:lastPrinted>
  <dcterms:created xsi:type="dcterms:W3CDTF">2009-01-12T03:44:46Z</dcterms:created>
  <dcterms:modified xsi:type="dcterms:W3CDTF">2022-11-02T12:45:14Z</dcterms:modified>
</cp:coreProperties>
</file>